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-KAIKEI\Desktop\R1.HP\"/>
    </mc:Choice>
  </mc:AlternateContent>
  <bookViews>
    <workbookView xWindow="-105" yWindow="-105" windowWidth="15570" windowHeight="12045"/>
  </bookViews>
  <sheets>
    <sheet name="財産目録 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7" l="1"/>
  <c r="D46" i="7"/>
  <c r="D54" i="7" s="1"/>
  <c r="D38" i="7"/>
  <c r="D21" i="7"/>
  <c r="D39" i="7" s="1"/>
  <c r="D13" i="7"/>
  <c r="D16" i="7" s="1"/>
  <c r="D40" i="7" s="1"/>
  <c r="D55" i="7" l="1"/>
</calcChain>
</file>

<file path=xl/sharedStrings.xml><?xml version="1.0" encoding="utf-8"?>
<sst xmlns="http://schemas.openxmlformats.org/spreadsheetml/2006/main" count="75" uniqueCount="72">
  <si>
    <t>社会福祉法人若草会</t>
  </si>
  <si>
    <t>（単位：円）</t>
  </si>
  <si>
    <t xml:space="preserve">      施    設    設     備     整    備    積</t>
  </si>
  <si>
    <t xml:space="preserve">      保    育    所     繰     越    特    定</t>
  </si>
  <si>
    <t>財産目録</t>
  </si>
  <si>
    <t>貸借対照表科目</t>
  </si>
  <si>
    <t>場所・物量等</t>
  </si>
  <si>
    <t>使用目的等</t>
  </si>
  <si>
    <t>貸借対照表価額</t>
  </si>
  <si>
    <t>Ⅰ　資産の部</t>
  </si>
  <si>
    <t xml:space="preserve">  １　流動資産</t>
  </si>
  <si>
    <t xml:space="preserve">    現金預金</t>
  </si>
  <si>
    <t xml:space="preserve">      現金</t>
  </si>
  <si>
    <t>現金手許有高</t>
  </si>
  <si>
    <t>運転資金として</t>
  </si>
  <si>
    <t xml:space="preserve">      普          通           預           金</t>
  </si>
  <si>
    <t xml:space="preserve">      定          期           預           金</t>
  </si>
  <si>
    <t>小計</t>
  </si>
  <si>
    <t xml:space="preserve">    事       業        未        収       金</t>
  </si>
  <si>
    <t xml:space="preserve">    前                 払                 金</t>
  </si>
  <si>
    <t>流動資産合計</t>
  </si>
  <si>
    <t xml:space="preserve">  ２　固定資産</t>
  </si>
  <si>
    <t xml:space="preserve">    (1) 基本財産</t>
  </si>
  <si>
    <t xml:space="preserve">      土                                    地</t>
  </si>
  <si>
    <t xml:space="preserve">      建                                    物</t>
  </si>
  <si>
    <t>基本財産合計</t>
  </si>
  <si>
    <t xml:space="preserve">    (2) その他の固定資産</t>
  </si>
  <si>
    <t xml:space="preserve">      構                 築                 物</t>
  </si>
  <si>
    <t xml:space="preserve">      車       輌        運        搬       具</t>
  </si>
  <si>
    <t xml:space="preserve">      器     具      及      び      備     品</t>
  </si>
  <si>
    <t xml:space="preserve">      建     物      付      属      設     備</t>
  </si>
  <si>
    <t xml:space="preserve">      有    形    リ     ー     ス    資    産</t>
  </si>
  <si>
    <t xml:space="preserve">      権                                    利</t>
  </si>
  <si>
    <t xml:space="preserve">      退   職   給    付    引    当   資   産</t>
  </si>
  <si>
    <t xml:space="preserve">      管    理    費     積     立    預    金</t>
  </si>
  <si>
    <t xml:space="preserve">      そ   の   他    の    固    定   資   産</t>
  </si>
  <si>
    <t>その他の固定資産合計</t>
  </si>
  <si>
    <t>固定資産合計</t>
  </si>
  <si>
    <t>資産合計</t>
  </si>
  <si>
    <t>Ⅱ　負債の部</t>
  </si>
  <si>
    <t xml:space="preserve">  １　流動負債</t>
  </si>
  <si>
    <t xml:space="preserve">    事       業        未        払       金</t>
  </si>
  <si>
    <t xml:space="preserve">    預                 り                 金</t>
  </si>
  <si>
    <t xml:space="preserve">    仮     受      消      費      税     等</t>
  </si>
  <si>
    <t>流動負債合計</t>
  </si>
  <si>
    <t xml:space="preserve">  ２　固定負債</t>
  </si>
  <si>
    <t xml:space="preserve">    設    備    資     金     借    入    金</t>
  </si>
  <si>
    <t xml:space="preserve">    リ       ー        ス        債       務</t>
  </si>
  <si>
    <t xml:space="preserve">    退    職    給     付     引    当    金</t>
  </si>
  <si>
    <t xml:space="preserve">    長       期        未        払       金</t>
  </si>
  <si>
    <t xml:space="preserve">    長       期        預        り       金</t>
  </si>
  <si>
    <t>固定負債合計</t>
  </si>
  <si>
    <t>負債合計</t>
  </si>
  <si>
    <t>差引純資産</t>
  </si>
  <si>
    <t>駐車所整備</t>
    <rPh sb="0" eb="2">
      <t>チュウシャ</t>
    </rPh>
    <rPh sb="2" eb="3">
      <t>ジョ</t>
    </rPh>
    <rPh sb="3" eb="5">
      <t>セイビ</t>
    </rPh>
    <phoneticPr fontId="1"/>
  </si>
  <si>
    <t>送迎車輛</t>
    <rPh sb="0" eb="2">
      <t>ソウゲイ</t>
    </rPh>
    <rPh sb="2" eb="4">
      <t>シャリョウ</t>
    </rPh>
    <phoneticPr fontId="1"/>
  </si>
  <si>
    <t>パソコン他</t>
    <rPh sb="4" eb="5">
      <t>ホカ</t>
    </rPh>
    <phoneticPr fontId="1"/>
  </si>
  <si>
    <t>宗方東保育園改築造成工事他</t>
    <rPh sb="0" eb="2">
      <t>ムナカタ</t>
    </rPh>
    <rPh sb="2" eb="3">
      <t>ヒガシ</t>
    </rPh>
    <rPh sb="3" eb="6">
      <t>ホイクエン</t>
    </rPh>
    <rPh sb="6" eb="8">
      <t>カイチク</t>
    </rPh>
    <rPh sb="8" eb="10">
      <t>ゾウセイ</t>
    </rPh>
    <rPh sb="10" eb="12">
      <t>コウジ</t>
    </rPh>
    <rPh sb="12" eb="13">
      <t>ホカ</t>
    </rPh>
    <phoneticPr fontId="1"/>
  </si>
  <si>
    <t>保育園改修工事他</t>
    <rPh sb="0" eb="3">
      <t>ホイクエン</t>
    </rPh>
    <rPh sb="3" eb="5">
      <t>カイシュウ</t>
    </rPh>
    <rPh sb="5" eb="7">
      <t>コウジ</t>
    </rPh>
    <rPh sb="7" eb="8">
      <t>ホカ</t>
    </rPh>
    <phoneticPr fontId="1"/>
  </si>
  <si>
    <t>ナースコール他</t>
    <rPh sb="6" eb="7">
      <t>ホカ</t>
    </rPh>
    <phoneticPr fontId="1"/>
  </si>
  <si>
    <t>電話加入権</t>
    <rPh sb="0" eb="2">
      <t>デンワ</t>
    </rPh>
    <rPh sb="2" eb="5">
      <t>カニュウケン</t>
    </rPh>
    <phoneticPr fontId="1"/>
  </si>
  <si>
    <t>3月分職員給与他</t>
    <rPh sb="1" eb="3">
      <t>ツキブン</t>
    </rPh>
    <rPh sb="3" eb="5">
      <t>ショクイン</t>
    </rPh>
    <rPh sb="5" eb="7">
      <t>キュウヨ</t>
    </rPh>
    <rPh sb="7" eb="8">
      <t>ホカ</t>
    </rPh>
    <phoneticPr fontId="1"/>
  </si>
  <si>
    <t>社会保険料他</t>
    <rPh sb="0" eb="2">
      <t>シャカイ</t>
    </rPh>
    <rPh sb="2" eb="5">
      <t>ホケンリョウ</t>
    </rPh>
    <rPh sb="5" eb="6">
      <t>ホカ</t>
    </rPh>
    <phoneticPr fontId="1"/>
  </si>
  <si>
    <t>家賃収入他</t>
    <rPh sb="0" eb="2">
      <t>ヤチン</t>
    </rPh>
    <rPh sb="2" eb="4">
      <t>シュウニュウ</t>
    </rPh>
    <rPh sb="4" eb="5">
      <t>ホカ</t>
    </rPh>
    <phoneticPr fontId="1"/>
  </si>
  <si>
    <t>ＮＴＴ／パソコン他</t>
    <rPh sb="8" eb="9">
      <t>ホカ</t>
    </rPh>
    <phoneticPr fontId="1"/>
  </si>
  <si>
    <t>寝具リース</t>
    <rPh sb="0" eb="2">
      <t>シング</t>
    </rPh>
    <phoneticPr fontId="1"/>
  </si>
  <si>
    <t>別紙詳細</t>
    <rPh sb="0" eb="2">
      <t>ベッシ</t>
    </rPh>
    <rPh sb="2" eb="4">
      <t>ショウサイ</t>
    </rPh>
    <phoneticPr fontId="1"/>
  </si>
  <si>
    <t>3月分介護報酬他</t>
    <rPh sb="1" eb="3">
      <t>ツキブン</t>
    </rPh>
    <rPh sb="3" eb="5">
      <t>カイゴ</t>
    </rPh>
    <rPh sb="5" eb="7">
      <t>ホウシュウ</t>
    </rPh>
    <rPh sb="7" eb="8">
      <t>ホカ</t>
    </rPh>
    <phoneticPr fontId="1"/>
  </si>
  <si>
    <t>保険料他</t>
    <rPh sb="0" eb="3">
      <t>ホケンリョウ</t>
    </rPh>
    <rPh sb="3" eb="4">
      <t>ホカ</t>
    </rPh>
    <phoneticPr fontId="1"/>
  </si>
  <si>
    <t xml:space="preserve">     投     資     有     価    証    券</t>
    <rPh sb="5" eb="6">
      <t>トウ</t>
    </rPh>
    <rPh sb="11" eb="12">
      <t>シ</t>
    </rPh>
    <rPh sb="17" eb="18">
      <t>アリ</t>
    </rPh>
    <rPh sb="23" eb="24">
      <t>アタイ</t>
    </rPh>
    <rPh sb="28" eb="29">
      <t>ショウ</t>
    </rPh>
    <rPh sb="33" eb="34">
      <t>ケン</t>
    </rPh>
    <phoneticPr fontId="1"/>
  </si>
  <si>
    <t xml:space="preserve">     建      設      仮      勘       定</t>
    <phoneticPr fontId="1"/>
  </si>
  <si>
    <t>令和 2年 3月31日現在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</si>
</sst>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 △ &quot;* 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176" fontId="3" fillId="2" borderId="6" xfId="0" applyNumberFormat="1" applyFont="1" applyFill="1" applyBorder="1" applyAlignment="1">
      <alignment horizontal="right" vertical="center" shrinkToFit="1"/>
    </xf>
    <xf numFmtId="176" fontId="3" fillId="2" borderId="7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A51" sqref="A51"/>
    </sheetView>
  </sheetViews>
  <sheetFormatPr defaultRowHeight="13.5" x14ac:dyDescent="0.15"/>
  <cols>
    <col min="1" max="1" width="42.625" customWidth="1"/>
    <col min="2" max="2" width="25" bestFit="1" customWidth="1"/>
    <col min="3" max="3" width="42.625" customWidth="1"/>
    <col min="4" max="4" width="16.625" customWidth="1"/>
    <col min="6" max="6" width="11.375" bestFit="1" customWidth="1"/>
  </cols>
  <sheetData>
    <row r="1" spans="1:4" x14ac:dyDescent="0.15">
      <c r="A1" s="22" t="s">
        <v>4</v>
      </c>
      <c r="B1" s="22"/>
      <c r="C1" s="22"/>
      <c r="D1" s="22"/>
    </row>
    <row r="2" spans="1:4" x14ac:dyDescent="0.15">
      <c r="A2" s="22"/>
      <c r="B2" s="22"/>
      <c r="C2" s="22"/>
      <c r="D2" s="22"/>
    </row>
    <row r="3" spans="1:4" x14ac:dyDescent="0.15">
      <c r="A3" s="23" t="s">
        <v>71</v>
      </c>
      <c r="B3" s="23"/>
      <c r="C3" s="23"/>
      <c r="D3" s="23"/>
    </row>
    <row r="4" spans="1:4" x14ac:dyDescent="0.15">
      <c r="A4" s="24" t="s">
        <v>0</v>
      </c>
      <c r="B4" s="24"/>
      <c r="C4" s="24"/>
      <c r="D4" s="24"/>
    </row>
    <row r="5" spans="1:4" x14ac:dyDescent="0.15">
      <c r="A5" s="25" t="s">
        <v>1</v>
      </c>
      <c r="B5" s="25"/>
      <c r="C5" s="25"/>
      <c r="D5" s="25"/>
    </row>
    <row r="6" spans="1:4" ht="16.5" customHeight="1" x14ac:dyDescent="0.15">
      <c r="A6" s="1" t="s">
        <v>5</v>
      </c>
      <c r="B6" s="1" t="s">
        <v>6</v>
      </c>
      <c r="C6" s="1" t="s">
        <v>7</v>
      </c>
      <c r="D6" s="1" t="s">
        <v>8</v>
      </c>
    </row>
    <row r="7" spans="1:4" ht="16.5" customHeight="1" x14ac:dyDescent="0.15">
      <c r="A7" s="17" t="s">
        <v>9</v>
      </c>
      <c r="B7" s="18"/>
      <c r="C7" s="18"/>
      <c r="D7" s="19"/>
    </row>
    <row r="8" spans="1:4" ht="16.5" customHeight="1" x14ac:dyDescent="0.15">
      <c r="A8" s="17" t="s">
        <v>10</v>
      </c>
      <c r="B8" s="18"/>
      <c r="C8" s="18"/>
      <c r="D8" s="19"/>
    </row>
    <row r="9" spans="1:4" ht="16.5" customHeight="1" x14ac:dyDescent="0.15">
      <c r="A9" s="2" t="s">
        <v>11</v>
      </c>
      <c r="B9" s="2"/>
      <c r="C9" s="2"/>
      <c r="D9" s="3"/>
    </row>
    <row r="10" spans="1:4" ht="16.5" customHeight="1" x14ac:dyDescent="0.15">
      <c r="A10" s="4" t="s">
        <v>12</v>
      </c>
      <c r="B10" s="4" t="s">
        <v>13</v>
      </c>
      <c r="C10" s="4" t="s">
        <v>14</v>
      </c>
      <c r="D10" s="5">
        <v>478932</v>
      </c>
    </row>
    <row r="11" spans="1:4" ht="16.5" customHeight="1" x14ac:dyDescent="0.15">
      <c r="A11" s="4" t="s">
        <v>15</v>
      </c>
      <c r="B11" s="4"/>
      <c r="C11" s="4"/>
      <c r="D11" s="5">
        <v>632488161</v>
      </c>
    </row>
    <row r="12" spans="1:4" ht="16.5" customHeight="1" x14ac:dyDescent="0.15">
      <c r="A12" s="4" t="s">
        <v>16</v>
      </c>
      <c r="B12" s="4"/>
      <c r="C12" s="4"/>
      <c r="D12" s="5">
        <v>51000000</v>
      </c>
    </row>
    <row r="13" spans="1:4" ht="16.5" customHeight="1" x14ac:dyDescent="0.15">
      <c r="A13" s="6"/>
      <c r="B13" s="20" t="s">
        <v>17</v>
      </c>
      <c r="C13" s="21"/>
      <c r="D13" s="7">
        <f>SUM(D10:D12)</f>
        <v>683967093</v>
      </c>
    </row>
    <row r="14" spans="1:4" ht="16.5" customHeight="1" x14ac:dyDescent="0.15">
      <c r="A14" s="4" t="s">
        <v>18</v>
      </c>
      <c r="B14" s="2"/>
      <c r="C14" s="2" t="s">
        <v>67</v>
      </c>
      <c r="D14" s="14">
        <v>207839719</v>
      </c>
    </row>
    <row r="15" spans="1:4" ht="16.5" customHeight="1" x14ac:dyDescent="0.15">
      <c r="A15" s="4" t="s">
        <v>19</v>
      </c>
      <c r="B15" s="4"/>
      <c r="C15" s="4" t="s">
        <v>68</v>
      </c>
      <c r="D15" s="5">
        <v>878958</v>
      </c>
    </row>
    <row r="16" spans="1:4" ht="16.5" customHeight="1" x14ac:dyDescent="0.15">
      <c r="A16" s="20" t="s">
        <v>20</v>
      </c>
      <c r="B16" s="21"/>
      <c r="C16" s="21"/>
      <c r="D16" s="8">
        <f>D13+D14+D15</f>
        <v>892685770</v>
      </c>
    </row>
    <row r="17" spans="1:4" ht="16.5" customHeight="1" x14ac:dyDescent="0.15">
      <c r="A17" s="17" t="s">
        <v>21</v>
      </c>
      <c r="B17" s="18"/>
      <c r="C17" s="18"/>
      <c r="D17" s="19"/>
    </row>
    <row r="18" spans="1:4" ht="16.5" customHeight="1" x14ac:dyDescent="0.15">
      <c r="A18" s="17" t="s">
        <v>22</v>
      </c>
      <c r="B18" s="18"/>
      <c r="C18" s="18"/>
      <c r="D18" s="19"/>
    </row>
    <row r="19" spans="1:4" ht="16.5" customHeight="1" x14ac:dyDescent="0.15">
      <c r="A19" s="2" t="s">
        <v>23</v>
      </c>
      <c r="B19" s="2" t="s">
        <v>66</v>
      </c>
      <c r="C19" s="2"/>
      <c r="D19" s="3">
        <v>723323006</v>
      </c>
    </row>
    <row r="20" spans="1:4" ht="16.5" customHeight="1" x14ac:dyDescent="0.15">
      <c r="A20" s="4" t="s">
        <v>24</v>
      </c>
      <c r="B20" s="4" t="s">
        <v>66</v>
      </c>
      <c r="C20" s="4"/>
      <c r="D20" s="5">
        <v>954832784</v>
      </c>
    </row>
    <row r="21" spans="1:4" ht="16.5" customHeight="1" x14ac:dyDescent="0.15">
      <c r="A21" s="20" t="s">
        <v>25</v>
      </c>
      <c r="B21" s="21"/>
      <c r="C21" s="21"/>
      <c r="D21" s="8">
        <f>SUM(D19:D20)</f>
        <v>1678155790</v>
      </c>
    </row>
    <row r="22" spans="1:4" ht="16.5" customHeight="1" x14ac:dyDescent="0.15">
      <c r="A22" s="17" t="s">
        <v>26</v>
      </c>
      <c r="B22" s="18"/>
      <c r="C22" s="18"/>
      <c r="D22" s="19"/>
    </row>
    <row r="23" spans="1:4" ht="16.5" customHeight="1" x14ac:dyDescent="0.15">
      <c r="A23" s="2" t="s">
        <v>23</v>
      </c>
      <c r="B23" s="2"/>
      <c r="C23" s="2"/>
      <c r="D23" s="3">
        <v>179577716</v>
      </c>
    </row>
    <row r="24" spans="1:4" ht="16.5" customHeight="1" x14ac:dyDescent="0.15">
      <c r="A24" s="4" t="s">
        <v>24</v>
      </c>
      <c r="B24" s="4"/>
      <c r="C24" s="4"/>
      <c r="D24" s="5">
        <v>42981860</v>
      </c>
    </row>
    <row r="25" spans="1:4" ht="16.5" customHeight="1" x14ac:dyDescent="0.15">
      <c r="A25" s="4" t="s">
        <v>27</v>
      </c>
      <c r="B25" s="4"/>
      <c r="C25" s="4" t="s">
        <v>54</v>
      </c>
      <c r="D25" s="5">
        <v>9367945</v>
      </c>
    </row>
    <row r="26" spans="1:4" ht="16.5" customHeight="1" x14ac:dyDescent="0.15">
      <c r="A26" s="4" t="s">
        <v>28</v>
      </c>
      <c r="B26" s="4"/>
      <c r="C26" s="4" t="s">
        <v>55</v>
      </c>
      <c r="D26" s="5">
        <v>1713091</v>
      </c>
    </row>
    <row r="27" spans="1:4" ht="16.5" customHeight="1" x14ac:dyDescent="0.15">
      <c r="A27" s="4" t="s">
        <v>29</v>
      </c>
      <c r="B27" s="4"/>
      <c r="C27" s="4" t="s">
        <v>56</v>
      </c>
      <c r="D27" s="5">
        <v>23171758</v>
      </c>
    </row>
    <row r="28" spans="1:4" ht="16.5" customHeight="1" x14ac:dyDescent="0.15">
      <c r="A28" s="4" t="s">
        <v>70</v>
      </c>
      <c r="B28" s="4"/>
      <c r="C28" s="4" t="s">
        <v>57</v>
      </c>
      <c r="D28" s="5">
        <v>272388200</v>
      </c>
    </row>
    <row r="29" spans="1:4" ht="16.5" customHeight="1" x14ac:dyDescent="0.15">
      <c r="A29" s="4" t="s">
        <v>30</v>
      </c>
      <c r="B29" s="4"/>
      <c r="C29" s="4" t="s">
        <v>58</v>
      </c>
      <c r="D29" s="5">
        <v>52600053</v>
      </c>
    </row>
    <row r="30" spans="1:4" ht="16.5" customHeight="1" x14ac:dyDescent="0.15">
      <c r="A30" s="4" t="s">
        <v>31</v>
      </c>
      <c r="B30" s="4"/>
      <c r="C30" s="4" t="s">
        <v>59</v>
      </c>
      <c r="D30" s="5">
        <v>20206461</v>
      </c>
    </row>
    <row r="31" spans="1:4" ht="16.5" customHeight="1" x14ac:dyDescent="0.15">
      <c r="A31" s="4" t="s">
        <v>32</v>
      </c>
      <c r="B31" s="4"/>
      <c r="C31" s="4" t="s">
        <v>60</v>
      </c>
      <c r="D31" s="5">
        <v>980020</v>
      </c>
    </row>
    <row r="32" spans="1:4" ht="16.5" customHeight="1" x14ac:dyDescent="0.15">
      <c r="A32" s="4" t="s">
        <v>69</v>
      </c>
      <c r="B32" s="4"/>
      <c r="C32" s="4"/>
      <c r="D32" s="5">
        <v>20000</v>
      </c>
    </row>
    <row r="33" spans="1:4" ht="16.5" customHeight="1" x14ac:dyDescent="0.15">
      <c r="A33" s="4" t="s">
        <v>33</v>
      </c>
      <c r="B33" s="4"/>
      <c r="C33" s="4"/>
      <c r="D33" s="5">
        <v>105444494</v>
      </c>
    </row>
    <row r="34" spans="1:4" ht="16.5" customHeight="1" x14ac:dyDescent="0.15">
      <c r="A34" s="4" t="s">
        <v>3</v>
      </c>
      <c r="B34" s="4"/>
      <c r="C34" s="4"/>
      <c r="D34" s="5">
        <v>266700000</v>
      </c>
    </row>
    <row r="35" spans="1:4" ht="16.5" customHeight="1" x14ac:dyDescent="0.15">
      <c r="A35" s="4" t="s">
        <v>34</v>
      </c>
      <c r="B35" s="4"/>
      <c r="C35" s="4"/>
      <c r="D35" s="5">
        <v>10542096</v>
      </c>
    </row>
    <row r="36" spans="1:4" ht="16.5" customHeight="1" x14ac:dyDescent="0.15">
      <c r="A36" s="4" t="s">
        <v>2</v>
      </c>
      <c r="B36" s="4"/>
      <c r="C36" s="4"/>
      <c r="D36" s="5">
        <v>147500000</v>
      </c>
    </row>
    <row r="37" spans="1:4" ht="16.5" customHeight="1" x14ac:dyDescent="0.15">
      <c r="A37" s="4" t="s">
        <v>35</v>
      </c>
      <c r="B37" s="4"/>
      <c r="C37" s="4"/>
      <c r="D37" s="5">
        <v>2</v>
      </c>
    </row>
    <row r="38" spans="1:4" ht="16.5" customHeight="1" x14ac:dyDescent="0.15">
      <c r="A38" s="20" t="s">
        <v>36</v>
      </c>
      <c r="B38" s="21"/>
      <c r="C38" s="21"/>
      <c r="D38" s="8">
        <f>SUM(D23:D37)</f>
        <v>1133193696</v>
      </c>
    </row>
    <row r="39" spans="1:4" ht="16.5" customHeight="1" x14ac:dyDescent="0.15">
      <c r="A39" s="20" t="s">
        <v>37</v>
      </c>
      <c r="B39" s="21"/>
      <c r="C39" s="21"/>
      <c r="D39" s="8">
        <f>D21+D38</f>
        <v>2811349486</v>
      </c>
    </row>
    <row r="40" spans="1:4" ht="16.5" customHeight="1" x14ac:dyDescent="0.15">
      <c r="A40" s="20" t="s">
        <v>38</v>
      </c>
      <c r="B40" s="21"/>
      <c r="C40" s="21"/>
      <c r="D40" s="8">
        <f>D16+D39</f>
        <v>3704035256</v>
      </c>
    </row>
    <row r="41" spans="1:4" ht="16.5" customHeight="1" x14ac:dyDescent="0.15">
      <c r="A41" s="17" t="s">
        <v>39</v>
      </c>
      <c r="B41" s="18"/>
      <c r="C41" s="18"/>
      <c r="D41" s="19"/>
    </row>
    <row r="42" spans="1:4" ht="16.5" customHeight="1" x14ac:dyDescent="0.15">
      <c r="A42" s="17" t="s">
        <v>40</v>
      </c>
      <c r="B42" s="18"/>
      <c r="C42" s="18"/>
      <c r="D42" s="19"/>
    </row>
    <row r="43" spans="1:4" ht="16.5" customHeight="1" x14ac:dyDescent="0.15">
      <c r="A43" s="2" t="s">
        <v>41</v>
      </c>
      <c r="B43" s="2"/>
      <c r="C43" s="9" t="s">
        <v>61</v>
      </c>
      <c r="D43" s="3">
        <v>150041061</v>
      </c>
    </row>
    <row r="44" spans="1:4" ht="16.5" customHeight="1" x14ac:dyDescent="0.15">
      <c r="A44" s="4" t="s">
        <v>42</v>
      </c>
      <c r="B44" s="4"/>
      <c r="C44" s="12" t="s">
        <v>62</v>
      </c>
      <c r="D44" s="5">
        <v>7872251</v>
      </c>
    </row>
    <row r="45" spans="1:4" ht="16.5" customHeight="1" x14ac:dyDescent="0.15">
      <c r="A45" s="4" t="s">
        <v>43</v>
      </c>
      <c r="B45" s="4"/>
      <c r="C45" s="13" t="s">
        <v>63</v>
      </c>
      <c r="D45" s="15">
        <v>786660</v>
      </c>
    </row>
    <row r="46" spans="1:4" ht="16.5" customHeight="1" x14ac:dyDescent="0.15">
      <c r="A46" s="20" t="s">
        <v>44</v>
      </c>
      <c r="B46" s="21"/>
      <c r="C46" s="21"/>
      <c r="D46" s="8">
        <f>SUM(D43:D45)</f>
        <v>158699972</v>
      </c>
    </row>
    <row r="47" spans="1:4" ht="16.5" customHeight="1" x14ac:dyDescent="0.15">
      <c r="A47" s="17" t="s">
        <v>45</v>
      </c>
      <c r="B47" s="18"/>
      <c r="C47" s="18"/>
      <c r="D47" s="19"/>
    </row>
    <row r="48" spans="1:4" ht="16.5" customHeight="1" x14ac:dyDescent="0.15">
      <c r="A48" s="2" t="s">
        <v>46</v>
      </c>
      <c r="B48" s="2"/>
      <c r="C48" s="9"/>
      <c r="D48" s="3">
        <v>234214000</v>
      </c>
    </row>
    <row r="49" spans="1:4" ht="16.5" customHeight="1" x14ac:dyDescent="0.15">
      <c r="A49" s="4" t="s">
        <v>47</v>
      </c>
      <c r="B49" s="4"/>
      <c r="C49" s="10" t="s">
        <v>64</v>
      </c>
      <c r="D49" s="5">
        <v>18662554</v>
      </c>
    </row>
    <row r="50" spans="1:4" ht="16.5" customHeight="1" x14ac:dyDescent="0.15">
      <c r="A50" s="4" t="s">
        <v>48</v>
      </c>
      <c r="B50" s="4"/>
      <c r="C50" s="10"/>
      <c r="D50" s="5">
        <v>105444494</v>
      </c>
    </row>
    <row r="51" spans="1:4" ht="16.5" customHeight="1" x14ac:dyDescent="0.15">
      <c r="A51" s="4" t="s">
        <v>49</v>
      </c>
      <c r="B51" s="4"/>
      <c r="C51" s="10" t="s">
        <v>65</v>
      </c>
      <c r="D51" s="5">
        <v>4134240</v>
      </c>
    </row>
    <row r="52" spans="1:4" ht="16.5" customHeight="1" x14ac:dyDescent="0.15">
      <c r="A52" s="4" t="s">
        <v>50</v>
      </c>
      <c r="B52" s="4"/>
      <c r="C52" s="11"/>
      <c r="D52" s="5">
        <v>10542096</v>
      </c>
    </row>
    <row r="53" spans="1:4" ht="16.5" customHeight="1" x14ac:dyDescent="0.15">
      <c r="A53" s="20" t="s">
        <v>51</v>
      </c>
      <c r="B53" s="21"/>
      <c r="C53" s="21"/>
      <c r="D53" s="8">
        <f>SUM(D48:D52)</f>
        <v>372997384</v>
      </c>
    </row>
    <row r="54" spans="1:4" ht="16.5" customHeight="1" x14ac:dyDescent="0.15">
      <c r="A54" s="20" t="s">
        <v>52</v>
      </c>
      <c r="B54" s="21"/>
      <c r="C54" s="21"/>
      <c r="D54" s="8">
        <f>D46+D53</f>
        <v>531697356</v>
      </c>
    </row>
    <row r="55" spans="1:4" ht="16.5" customHeight="1" x14ac:dyDescent="0.15">
      <c r="A55" s="20" t="s">
        <v>53</v>
      </c>
      <c r="B55" s="21"/>
      <c r="C55" s="21"/>
      <c r="D55" s="8">
        <f>D40-D54</f>
        <v>3172337900</v>
      </c>
    </row>
    <row r="56" spans="1:4" x14ac:dyDescent="0.15">
      <c r="A56" s="16"/>
      <c r="B56" s="16"/>
      <c r="C56" s="16"/>
      <c r="D56" s="16"/>
    </row>
  </sheetData>
  <mergeCells count="23">
    <mergeCell ref="A8:D8"/>
    <mergeCell ref="A1:D2"/>
    <mergeCell ref="A3:D3"/>
    <mergeCell ref="A4:D4"/>
    <mergeCell ref="A5:D5"/>
    <mergeCell ref="A7:D7"/>
    <mergeCell ref="A46:C46"/>
    <mergeCell ref="B13:C13"/>
    <mergeCell ref="A16:C16"/>
    <mergeCell ref="A17:D17"/>
    <mergeCell ref="A18:D18"/>
    <mergeCell ref="A21:C21"/>
    <mergeCell ref="A22:D22"/>
    <mergeCell ref="A38:C38"/>
    <mergeCell ref="A39:C39"/>
    <mergeCell ref="A40:C40"/>
    <mergeCell ref="A41:D41"/>
    <mergeCell ref="A42:D42"/>
    <mergeCell ref="A47:D47"/>
    <mergeCell ref="A53:C53"/>
    <mergeCell ref="A54:C54"/>
    <mergeCell ref="A55:C55"/>
    <mergeCell ref="A56:D56"/>
  </mergeCells>
  <phoneticPr fontId="1"/>
  <pageMargins left="0.7" right="0.7" top="0.75" bottom="0.75" header="0.3" footer="0.3"/>
  <pageSetup paperSize="8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SS-KAIKEI</dc:creator>
  <cp:lastModifiedBy>SS-KAIKEI</cp:lastModifiedBy>
  <cp:lastPrinted>2020-06-08T06:07:10Z</cp:lastPrinted>
  <dcterms:created xsi:type="dcterms:W3CDTF">2019-05-17T06:11:50Z</dcterms:created>
  <dcterms:modified xsi:type="dcterms:W3CDTF">2020-06-19T00:54:31Z</dcterms:modified>
</cp:coreProperties>
</file>